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B9A9AC85-59C5-4FB9-B9D9-4B15CF935F6B}"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<sst xmlns="http://schemas.openxmlformats.org/spreadsheetml/2006/main" count="8066" uniqueCount="1829">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</sst>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619</v>
      </c>
      <c r="B10" s="248"/>
      <c r="C10" s="191" t="str">
        <f>VLOOKUP(A10,Listado!A6:R456,6,0)</f>
        <v>G. PROYECTOS DE CARRETERAS</v>
      </c>
      <c r="D10" s="191"/>
      <c r="E10" s="191"/>
      <c r="F10" s="191"/>
      <c r="G10" s="191" t="str">
        <f>VLOOKUP(A10,Listado!A6:R456,7,0)</f>
        <v>Técnico/a 1</v>
      </c>
      <c r="H10" s="191"/>
      <c r="I10" s="241" t="str">
        <f>VLOOKUP(A10,Listado!A6:R456,2,0)</f>
        <v>Abogado/a Expropiaciones</v>
      </c>
      <c r="J10" s="242"/>
      <c r="K10" s="191" t="str">
        <f>VLOOKUP(A10,Listado!A6:R456,11,0)</f>
        <v>Burgos</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57.19999999999999" customHeight="1" thickTop="1" thickBot="1">
      <c r="A17" s="231" t="str">
        <f>VLOOKUP(A10,Listado!A6:R456,18,0)</f>
        <v>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7NuY71uZMhBHPG6KUCCe1D9+cFm9mBZMOOfv0W9W643vUhtSI/MkXPotMPWLxc8MMxKADtuRjT9t24v9KsyPHA==" saltValue="wPyqVInn9dsdV3quPqMgh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2022-10-11T10:57:56Z</dcterms:modified>
</cp:coreProperties>
</file>